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3\Formatos de la Ley de Disciplina Financiera 4TO. TRIMESTRE 2023\"/>
    </mc:Choice>
  </mc:AlternateContent>
  <xr:revisionPtr revIDLastSave="0" documentId="13_ncr:1_{7D65D9F3-6E9E-4B4C-B524-F941EA074E4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SPC " sheetId="3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32" l="1"/>
  <c r="H30" i="32"/>
  <c r="H29" i="32"/>
  <c r="H28" i="32" s="1"/>
  <c r="G28" i="32"/>
  <c r="E28" i="32"/>
  <c r="E21" i="32" s="1"/>
  <c r="D28" i="32"/>
  <c r="D21" i="32" s="1"/>
  <c r="C28" i="32"/>
  <c r="C21" i="32" s="1"/>
  <c r="H27" i="32"/>
  <c r="H26" i="32"/>
  <c r="H25" i="32"/>
  <c r="H24" i="32"/>
  <c r="H21" i="32" s="1"/>
  <c r="G24" i="32"/>
  <c r="G21" i="32" s="1"/>
  <c r="F24" i="32"/>
  <c r="F21" i="32" s="1"/>
  <c r="E24" i="32"/>
  <c r="D24" i="32"/>
  <c r="C24" i="32"/>
  <c r="H23" i="32"/>
  <c r="H22" i="32"/>
  <c r="H19" i="32"/>
  <c r="H18" i="32"/>
  <c r="H17" i="32"/>
  <c r="H16" i="32"/>
  <c r="G16" i="32"/>
  <c r="G9" i="32" s="1"/>
  <c r="F16" i="32"/>
  <c r="F9" i="32" s="1"/>
  <c r="E16" i="32"/>
  <c r="E9" i="32" s="1"/>
  <c r="E32" i="32" s="1"/>
  <c r="C16" i="32"/>
  <c r="C9" i="32" s="1"/>
  <c r="C32" i="32" s="1"/>
  <c r="H15" i="32"/>
  <c r="H9" i="32" s="1"/>
  <c r="H14" i="32"/>
  <c r="H13" i="32"/>
  <c r="H12" i="32"/>
  <c r="G12" i="32"/>
  <c r="F12" i="32"/>
  <c r="E12" i="32"/>
  <c r="D12" i="32"/>
  <c r="C12" i="32"/>
  <c r="H11" i="32"/>
  <c r="H10" i="32"/>
  <c r="D9" i="32"/>
  <c r="D32" i="32" s="1"/>
  <c r="F32" i="32" l="1"/>
  <c r="H32" i="32"/>
  <c r="G32" i="32"/>
</calcChain>
</file>

<file path=xl/sharedStrings.xml><?xml version="1.0" encoding="utf-8"?>
<sst xmlns="http://schemas.openxmlformats.org/spreadsheetml/2006/main" count="36" uniqueCount="26">
  <si>
    <t>Egresos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</si>
  <si>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</si>
  <si>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</si>
  <si>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</si>
  <si>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</si>
  <si>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</si>
  <si>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</si>
  <si>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</si>
  <si>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</si>
  <si>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</si>
  <si>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</si>
  <si>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</si>
  <si>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</si>
  <si>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</si>
  <si>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</si>
  <si>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</si>
  <si>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</si>
  <si>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</si>
  <si>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</si>
  <si>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</si>
  <si>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</si>
  <si>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</si>
  <si>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</si>
  <si>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</si>
  <si>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XICOTEPEC PUEBLA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</si>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</sst>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4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 vertical="center"/>
    </xf>
    <xf numFmtId="4" fontId="4" fillId="0" borderId="0" xfId="0" applyNumberFormat="1" applyFont="1"/>
    <xf numFmtId="4" fontId="3" fillId="0" borderId="15" xfId="0" applyNumberFormat="1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495C"/>
  </sheetPr>
  <dimension ref="B1:K36"/>
  <sheetViews>
    <sheetView showGridLines="0" tabSelected="1" workbookViewId="0">
      <selection activeCell="F17" sqref="F17"/>
    </sheetView>
  </sheetViews>
  <sheetFormatPr baseColWidth="10" defaultRowHeight="12.75" x14ac:dyDescent="0.2"/>
  <cols>
    <col min="1" max="1" width="1.85546875" style="4" customWidth="1"/>
    <col min="2" max="2" width="59.140625" style="4" customWidth="1"/>
    <col min="3" max="3" width="14.85546875" style="4" bestFit="1" customWidth="1"/>
    <col min="4" max="4" width="13.85546875" style="4" bestFit="1" customWidth="1"/>
    <col min="5" max="7" width="14.85546875" style="4" bestFit="1" customWidth="1"/>
    <col min="8" max="8" width="15.28515625" style="4" bestFit="1" customWidth="1"/>
    <col min="9" max="9" width="11.7109375" style="4" bestFit="1" customWidth="1"/>
    <col min="10" max="10" width="11.42578125" style="4"/>
    <col min="11" max="11" width="11.7109375" style="4" bestFit="1" customWidth="1"/>
    <col min="12" max="16384" width="11.42578125" style="4"/>
  </cols>
  <sheetData>
    <row r="1" spans="2:11" ht="15.75" thickBot="1" x14ac:dyDescent="0.3">
      <c r="B1" s="1"/>
    </row>
    <row r="2" spans="2:11" x14ac:dyDescent="0.2">
      <c r="B2" s="23" t="s">
        <v>24</v>
      </c>
      <c r="C2" s="24"/>
      <c r="D2" s="24"/>
      <c r="E2" s="24"/>
      <c r="F2" s="24"/>
      <c r="G2" s="24"/>
      <c r="H2" s="25"/>
    </row>
    <row r="3" spans="2:11" x14ac:dyDescent="0.2">
      <c r="B3" s="26" t="s">
        <v>5</v>
      </c>
      <c r="C3" s="27"/>
      <c r="D3" s="27"/>
      <c r="E3" s="27"/>
      <c r="F3" s="27"/>
      <c r="G3" s="27"/>
      <c r="H3" s="28"/>
    </row>
    <row r="4" spans="2:11" x14ac:dyDescent="0.2">
      <c r="B4" s="26" t="s">
        <v>9</v>
      </c>
      <c r="C4" s="27"/>
      <c r="D4" s="27"/>
      <c r="E4" s="27"/>
      <c r="F4" s="27"/>
      <c r="G4" s="27"/>
      <c r="H4" s="28"/>
    </row>
    <row r="5" spans="2:11" x14ac:dyDescent="0.2">
      <c r="B5" s="26" t="s">
        <v>25</v>
      </c>
      <c r="C5" s="27"/>
      <c r="D5" s="27"/>
      <c r="E5" s="27"/>
      <c r="F5" s="27"/>
      <c r="G5" s="27"/>
      <c r="H5" s="28"/>
    </row>
    <row r="6" spans="2:11" ht="13.5" thickBot="1" x14ac:dyDescent="0.25">
      <c r="B6" s="29" t="s">
        <v>2</v>
      </c>
      <c r="C6" s="30"/>
      <c r="D6" s="30"/>
      <c r="E6" s="30"/>
      <c r="F6" s="30"/>
      <c r="G6" s="30"/>
      <c r="H6" s="31"/>
    </row>
    <row r="7" spans="2:11" ht="13.5" thickBot="1" x14ac:dyDescent="0.25">
      <c r="B7" s="16" t="s">
        <v>3</v>
      </c>
      <c r="C7" s="18" t="s">
        <v>0</v>
      </c>
      <c r="D7" s="19"/>
      <c r="E7" s="19"/>
      <c r="F7" s="19"/>
      <c r="G7" s="20"/>
      <c r="H7" s="21" t="s">
        <v>6</v>
      </c>
    </row>
    <row r="8" spans="2:11" ht="26.25" thickBot="1" x14ac:dyDescent="0.25">
      <c r="B8" s="17"/>
      <c r="C8" s="5" t="s">
        <v>4</v>
      </c>
      <c r="D8" s="5" t="s">
        <v>7</v>
      </c>
      <c r="E8" s="5" t="s">
        <v>8</v>
      </c>
      <c r="F8" s="5" t="s">
        <v>10</v>
      </c>
      <c r="G8" s="5" t="s">
        <v>1</v>
      </c>
      <c r="H8" s="22"/>
    </row>
    <row r="9" spans="2:11" x14ac:dyDescent="0.2">
      <c r="B9" s="9" t="s">
        <v>11</v>
      </c>
      <c r="C9" s="12">
        <f>C10+C11+C12+C15+C16+C19</f>
        <v>47819856.270000003</v>
      </c>
      <c r="D9" s="12">
        <f>D10+D11+D12+D15+D16+D19</f>
        <v>729891.48</v>
      </c>
      <c r="E9" s="12">
        <f t="shared" ref="E9:G9" si="0">E10+E11+E12+E15+E16+E19</f>
        <v>48549747.75</v>
      </c>
      <c r="F9" s="12">
        <f t="shared" si="0"/>
        <v>44255194.289999999</v>
      </c>
      <c r="G9" s="12">
        <f t="shared" si="0"/>
        <v>44255194.289999999</v>
      </c>
      <c r="H9" s="12">
        <f>+H10+H11+H12+H15+H16+H19</f>
        <v>4294553.4600000028</v>
      </c>
    </row>
    <row r="10" spans="2:11" x14ac:dyDescent="0.2">
      <c r="B10" s="3" t="s">
        <v>12</v>
      </c>
      <c r="C10" s="8">
        <v>38594199.520000003</v>
      </c>
      <c r="D10" s="8">
        <v>799130.12</v>
      </c>
      <c r="E10" s="8">
        <v>39393329.640000001</v>
      </c>
      <c r="F10" s="8">
        <v>35435791.119999997</v>
      </c>
      <c r="G10" s="8">
        <v>35435791.119999997</v>
      </c>
      <c r="H10" s="8">
        <f>+E10-F10</f>
        <v>3957538.5200000033</v>
      </c>
    </row>
    <row r="11" spans="2:11" x14ac:dyDescent="0.2">
      <c r="B11" s="3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>+E11-F11</f>
        <v>0</v>
      </c>
    </row>
    <row r="12" spans="2:11" x14ac:dyDescent="0.2">
      <c r="B12" s="3" t="s">
        <v>14</v>
      </c>
      <c r="C12" s="8">
        <f>C13+C14</f>
        <v>0</v>
      </c>
      <c r="D12" s="8">
        <f>D13+D14</f>
        <v>0</v>
      </c>
      <c r="E12" s="8">
        <f>E13+E14</f>
        <v>0</v>
      </c>
      <c r="F12" s="8">
        <f>F13+F14</f>
        <v>0</v>
      </c>
      <c r="G12" s="8">
        <f>G13+G14</f>
        <v>0</v>
      </c>
      <c r="H12" s="8">
        <f>+H13+H14</f>
        <v>0</v>
      </c>
    </row>
    <row r="13" spans="2:11" x14ac:dyDescent="0.2">
      <c r="B13" s="3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>+E13-F13</f>
        <v>0</v>
      </c>
      <c r="K13" s="14"/>
    </row>
    <row r="14" spans="2:11" x14ac:dyDescent="0.2">
      <c r="B14" s="3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>+E14-F14</f>
        <v>0</v>
      </c>
      <c r="K14" s="14"/>
    </row>
    <row r="15" spans="2:11" x14ac:dyDescent="0.2">
      <c r="B15" s="3" t="s">
        <v>17</v>
      </c>
      <c r="C15" s="8">
        <v>9225656.75</v>
      </c>
      <c r="D15" s="8">
        <v>-69238.64</v>
      </c>
      <c r="E15" s="8">
        <v>9156418.1099999994</v>
      </c>
      <c r="F15" s="8">
        <v>8819403.1699999999</v>
      </c>
      <c r="G15" s="8">
        <v>8819403.1699999999</v>
      </c>
      <c r="H15" s="8">
        <f>+E15-F15</f>
        <v>337014.93999999948</v>
      </c>
      <c r="I15" s="14"/>
    </row>
    <row r="16" spans="2:11" ht="25.5" x14ac:dyDescent="0.2">
      <c r="B16" s="3" t="s">
        <v>18</v>
      </c>
      <c r="C16" s="13">
        <f t="shared" ref="C16:H16" si="1">C17+C18</f>
        <v>0</v>
      </c>
      <c r="D16" s="13"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</row>
    <row r="17" spans="2:8" x14ac:dyDescent="0.2">
      <c r="B17" s="10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>+E17-F17</f>
        <v>0</v>
      </c>
    </row>
    <row r="18" spans="2:8" x14ac:dyDescent="0.2">
      <c r="B18" s="10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>+E18-F18</f>
        <v>0</v>
      </c>
    </row>
    <row r="19" spans="2:8" x14ac:dyDescent="0.2">
      <c r="B19" s="3" t="s">
        <v>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>+E19-F19</f>
        <v>0</v>
      </c>
    </row>
    <row r="20" spans="2:8" x14ac:dyDescent="0.2">
      <c r="B20" s="3"/>
      <c r="C20" s="15"/>
      <c r="D20" s="15"/>
      <c r="E20" s="15"/>
      <c r="F20" s="15"/>
      <c r="G20" s="15"/>
      <c r="H20" s="15"/>
    </row>
    <row r="21" spans="2:8" x14ac:dyDescent="0.2">
      <c r="B21" s="6" t="s">
        <v>22</v>
      </c>
      <c r="C21" s="7">
        <f>+C22+C23+C24+C27+C28+C31</f>
        <v>13490619.75</v>
      </c>
      <c r="D21" s="7">
        <f>+D22+D23+D24+D27+D28+D31</f>
        <v>-729891.48</v>
      </c>
      <c r="E21" s="7">
        <f t="shared" ref="E21:G21" si="2">+E22+E23+E24+E27+E28+E31</f>
        <v>12760728.27</v>
      </c>
      <c r="F21" s="7">
        <f t="shared" si="2"/>
        <v>12760728.27</v>
      </c>
      <c r="G21" s="7">
        <f t="shared" si="2"/>
        <v>12760728.27</v>
      </c>
      <c r="H21" s="7">
        <f>+H22+H23+H24+H27+H28+H31</f>
        <v>0</v>
      </c>
    </row>
    <row r="22" spans="2:8" x14ac:dyDescent="0.2">
      <c r="B22" s="3" t="s">
        <v>12</v>
      </c>
      <c r="C22" s="8">
        <v>2392437.75</v>
      </c>
      <c r="D22" s="8">
        <v>-73375.98</v>
      </c>
      <c r="E22" s="8">
        <v>2319061.77</v>
      </c>
      <c r="F22" s="8">
        <v>2319061.77</v>
      </c>
      <c r="G22" s="8">
        <v>2319061.77</v>
      </c>
      <c r="H22" s="8">
        <f>+E22-F22</f>
        <v>0</v>
      </c>
    </row>
    <row r="23" spans="2:8" x14ac:dyDescent="0.2">
      <c r="B23" s="3" t="s">
        <v>13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>+E23-F23</f>
        <v>0</v>
      </c>
    </row>
    <row r="24" spans="2:8" x14ac:dyDescent="0.2">
      <c r="B24" s="3" t="s">
        <v>14</v>
      </c>
      <c r="C24" s="8">
        <f>+C25+C26</f>
        <v>0</v>
      </c>
      <c r="D24" s="8">
        <f t="shared" ref="D24:G24" si="3">+D25+D26</f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>+H25+H26</f>
        <v>0</v>
      </c>
    </row>
    <row r="25" spans="2:8" x14ac:dyDescent="0.2">
      <c r="B25" s="3" t="s">
        <v>15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+E25-F25</f>
        <v>0</v>
      </c>
    </row>
    <row r="26" spans="2:8" x14ac:dyDescent="0.2">
      <c r="B26" s="3" t="s">
        <v>16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+E26-F26</f>
        <v>0</v>
      </c>
    </row>
    <row r="27" spans="2:8" x14ac:dyDescent="0.2">
      <c r="B27" s="3" t="s">
        <v>17</v>
      </c>
      <c r="C27" s="8">
        <v>11098182</v>
      </c>
      <c r="D27" s="8">
        <v>-656515.5</v>
      </c>
      <c r="E27" s="8">
        <v>10441666.5</v>
      </c>
      <c r="F27" s="8">
        <v>10441666.5</v>
      </c>
      <c r="G27" s="8">
        <v>10441666.5</v>
      </c>
      <c r="H27" s="8">
        <f>+E27-F27</f>
        <v>0</v>
      </c>
    </row>
    <row r="28" spans="2:8" ht="25.5" x14ac:dyDescent="0.2">
      <c r="B28" s="3" t="s">
        <v>18</v>
      </c>
      <c r="C28" s="13">
        <f>C29+C30</f>
        <v>0</v>
      </c>
      <c r="D28" s="13">
        <f t="shared" ref="D28:G28" si="4">D29+D30</f>
        <v>0</v>
      </c>
      <c r="E28" s="13">
        <f t="shared" si="4"/>
        <v>0</v>
      </c>
      <c r="F28" s="13">
        <v>0</v>
      </c>
      <c r="G28" s="13">
        <f t="shared" si="4"/>
        <v>0</v>
      </c>
      <c r="H28" s="13">
        <f>H29+H30</f>
        <v>0</v>
      </c>
    </row>
    <row r="29" spans="2:8" x14ac:dyDescent="0.2">
      <c r="B29" s="10" t="s">
        <v>19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+E29-F29</f>
        <v>0</v>
      </c>
    </row>
    <row r="30" spans="2:8" x14ac:dyDescent="0.2">
      <c r="B30" s="10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>+E30-F30</f>
        <v>0</v>
      </c>
    </row>
    <row r="31" spans="2:8" x14ac:dyDescent="0.2">
      <c r="B31" s="3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>+E31-F31</f>
        <v>0</v>
      </c>
    </row>
    <row r="32" spans="2:8" x14ac:dyDescent="0.2">
      <c r="B32" s="6" t="s">
        <v>23</v>
      </c>
      <c r="C32" s="15">
        <f>+C9+C21</f>
        <v>61310476.020000003</v>
      </c>
      <c r="D32" s="15">
        <f t="shared" ref="D32:H32" si="5">+D9+D21</f>
        <v>0</v>
      </c>
      <c r="E32" s="15">
        <f t="shared" si="5"/>
        <v>61310476.019999996</v>
      </c>
      <c r="F32" s="15">
        <f t="shared" si="5"/>
        <v>57015922.560000002</v>
      </c>
      <c r="G32" s="15">
        <f t="shared" si="5"/>
        <v>57015922.560000002</v>
      </c>
      <c r="H32" s="15">
        <f t="shared" si="5"/>
        <v>4294553.4600000028</v>
      </c>
    </row>
    <row r="33" spans="2:8" ht="13.5" thickBot="1" x14ac:dyDescent="0.25">
      <c r="B33" s="11"/>
      <c r="C33" s="2"/>
      <c r="D33" s="2"/>
      <c r="E33" s="2"/>
      <c r="F33" s="2"/>
      <c r="G33" s="2"/>
      <c r="H33" s="2"/>
    </row>
    <row r="36" spans="2:8" x14ac:dyDescent="0.2">
      <c r="C36" s="14"/>
      <c r="D36" s="14"/>
      <c r="E36" s="14"/>
      <c r="F36" s="14"/>
      <c r="G36" s="14"/>
      <c r="H36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15748031496062992" right="0.15748031496062992" top="0.31496062992125984" bottom="0.31496062992125984" header="0.31496062992125984" footer="0.31496062992125984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SPC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2023-01-31T19:59:58Z</cp:lastPrinted>
  <dcterms:created xsi:type="dcterms:W3CDTF">2020-04-14T23:33:45Z</dcterms:created>
  <dcterms:modified xsi:type="dcterms:W3CDTF">2024-02-26T22:26:32Z</dcterms:modified>
</cp:coreProperties>
</file>